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Перевозников ДД\Downloads\"/>
    </mc:Choice>
  </mc:AlternateContent>
  <xr:revisionPtr revIDLastSave="0" documentId="8_{AC1F10D3-50F0-4AB8-81C5-E0A6B7794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1" i="1" s="1"/>
  <c r="L80" i="1"/>
  <c r="L89" i="1"/>
  <c r="L100" i="1" s="1"/>
  <c r="L99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3" i="1"/>
  <c r="J24" i="1"/>
  <c r="J32" i="1"/>
  <c r="J43" i="1" s="1"/>
  <c r="J42" i="1"/>
  <c r="J51" i="1"/>
  <c r="J61" i="1"/>
  <c r="J62" i="1"/>
  <c r="J70" i="1"/>
  <c r="J80" i="1"/>
  <c r="J81" i="1"/>
  <c r="J89" i="1"/>
  <c r="J99" i="1"/>
  <c r="J100" i="1"/>
  <c r="J108" i="1"/>
  <c r="J119" i="1" s="1"/>
  <c r="J118" i="1"/>
  <c r="J127" i="1"/>
  <c r="J137" i="1"/>
  <c r="J138" i="1"/>
  <c r="J146" i="1"/>
  <c r="J156" i="1"/>
  <c r="J157" i="1"/>
  <c r="J165" i="1"/>
  <c r="J175" i="1"/>
  <c r="J176" i="1"/>
  <c r="J184" i="1"/>
  <c r="J195" i="1" s="1"/>
  <c r="J194" i="1"/>
  <c r="I13" i="1"/>
  <c r="I23" i="1"/>
  <c r="I24" i="1" s="1"/>
  <c r="I32" i="1"/>
  <c r="I42" i="1"/>
  <c r="I43" i="1" s="1"/>
  <c r="I51" i="1"/>
  <c r="I61" i="1"/>
  <c r="I62" i="1"/>
  <c r="I70" i="1"/>
  <c r="I80" i="1"/>
  <c r="I81" i="1" s="1"/>
  <c r="I89" i="1"/>
  <c r="I99" i="1"/>
  <c r="I100" i="1" s="1"/>
  <c r="I108" i="1"/>
  <c r="I118" i="1"/>
  <c r="I119" i="1" s="1"/>
  <c r="I127" i="1"/>
  <c r="I137" i="1"/>
  <c r="I138" i="1"/>
  <c r="I146" i="1"/>
  <c r="I156" i="1"/>
  <c r="I157" i="1" s="1"/>
  <c r="I165" i="1"/>
  <c r="I175" i="1"/>
  <c r="I176" i="1" s="1"/>
  <c r="I184" i="1"/>
  <c r="I194" i="1"/>
  <c r="I195" i="1" s="1"/>
  <c r="H13" i="1"/>
  <c r="H24" i="1" s="1"/>
  <c r="H23" i="1"/>
  <c r="H32" i="1"/>
  <c r="H43" i="1" s="1"/>
  <c r="H42" i="1"/>
  <c r="H51" i="1"/>
  <c r="H62" i="1" s="1"/>
  <c r="H61" i="1"/>
  <c r="H70" i="1"/>
  <c r="H81" i="1" s="1"/>
  <c r="H80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3" i="1"/>
  <c r="G24" i="1"/>
  <c r="G32" i="1"/>
  <c r="G42" i="1"/>
  <c r="G43" i="1"/>
  <c r="G51" i="1"/>
  <c r="G62" i="1" s="1"/>
  <c r="G196" i="1" s="1"/>
  <c r="G61" i="1"/>
  <c r="G70" i="1"/>
  <c r="G80" i="1"/>
  <c r="G81" i="1"/>
  <c r="G89" i="1"/>
  <c r="G99" i="1"/>
  <c r="G100" i="1"/>
  <c r="G108" i="1"/>
  <c r="G118" i="1"/>
  <c r="G119" i="1"/>
  <c r="G127" i="1"/>
  <c r="G138" i="1" s="1"/>
  <c r="G137" i="1"/>
  <c r="G146" i="1"/>
  <c r="G156" i="1"/>
  <c r="G157" i="1"/>
  <c r="G165" i="1"/>
  <c r="G175" i="1"/>
  <c r="G176" i="1"/>
  <c r="G184" i="1"/>
  <c r="G194" i="1"/>
  <c r="G195" i="1"/>
  <c r="F13" i="1"/>
  <c r="F23" i="1"/>
  <c r="F24" i="1" s="1"/>
  <c r="F32" i="1"/>
  <c r="F42" i="1"/>
  <c r="F43" i="1" s="1"/>
  <c r="F51" i="1"/>
  <c r="F61" i="1"/>
  <c r="F62" i="1" s="1"/>
  <c r="F70" i="1"/>
  <c r="F80" i="1"/>
  <c r="F81" i="1"/>
  <c r="F89" i="1"/>
  <c r="F99" i="1"/>
  <c r="F100" i="1" s="1"/>
  <c r="F108" i="1"/>
  <c r="F118" i="1"/>
  <c r="F119" i="1" s="1"/>
  <c r="F127" i="1"/>
  <c r="F137" i="1"/>
  <c r="F138" i="1" s="1"/>
  <c r="F146" i="1"/>
  <c r="F156" i="1"/>
  <c r="F157" i="1"/>
  <c r="F165" i="1"/>
  <c r="F175" i="1"/>
  <c r="F176" i="1" s="1"/>
  <c r="F184" i="1"/>
  <c r="F194" i="1"/>
  <c r="F195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196" i="1" l="1"/>
  <c r="J196" i="1"/>
  <c r="F196" i="1"/>
  <c r="I196" i="1"/>
  <c r="L196" i="1"/>
</calcChain>
</file>

<file path=xl/sharedStrings.xml><?xml version="1.0" encoding="utf-8"?>
<sst xmlns="http://schemas.openxmlformats.org/spreadsheetml/2006/main" count="303" uniqueCount="113">
  <si>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</si>
  <si>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</si>
  <si>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</si>
  <si>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</si>
  <si>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</si>
  <si>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</si>
  <si>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</si>
  <si>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</si>
  <si>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</si>
  <si>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</si>
  <si>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</si>
  <si>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</si>
  <si>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</si>
  <si>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</si>
  <si>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</si>
  <si>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</si>
  <si>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</si>
  <si>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</si>
  <si>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</si>
  <si>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</si>
  <si>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</si>
  <si>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</si>
  <si>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</si>
  <si>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</si>
  <si>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</si>
  <si>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</si>
  <si>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</si>
  <si>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</si>
  <si>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</si>
  <si>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</si>
  <si>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</si>
  <si>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</si>
  <si>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</si>
  <si>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</si>
  <si>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</si>
  <si>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</si>
  <si>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</si>
  <si>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</si>
  <si>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</si>
  <si>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(вермишель в молоке)</t>
  </si>
  <si>
    <t>Яйцо отварное</t>
  </si>
  <si>
    <t>Булочка домашняя</t>
  </si>
  <si>
    <t>Какао Витошка с витамин.и молоком</t>
  </si>
  <si>
    <t>Хлеб пшеничный порция</t>
  </si>
  <si>
    <t>Тефтели (2в) мясные с рисом (Ёжики) и соусом томатным</t>
  </si>
  <si>
    <t>Пюре картофельное</t>
  </si>
  <si>
    <t>Чай витаминизированный "Витошкой"</t>
  </si>
  <si>
    <t>462/587</t>
  </si>
  <si>
    <t xml:space="preserve">Запеканка из творога </t>
  </si>
  <si>
    <t>Молоко сгущеное с сахаром 8,5% жирности</t>
  </si>
  <si>
    <t>Чай с сахаром</t>
  </si>
  <si>
    <t>Яблоки св.</t>
  </si>
  <si>
    <t>Котлеты "Школьные" с соусом томатным</t>
  </si>
  <si>
    <t>341/587</t>
  </si>
  <si>
    <t>Котлеты по-хлыновски с соусом томатным</t>
  </si>
  <si>
    <t>454/587</t>
  </si>
  <si>
    <t>Макаронные изделия отварные</t>
  </si>
  <si>
    <t>Чай с лимоном</t>
  </si>
  <si>
    <t>Рагу из цыплят-бройлеров</t>
  </si>
  <si>
    <t>Гарнир из свежих огурцов</t>
  </si>
  <si>
    <t>Каша рисовая рассыпчатая</t>
  </si>
  <si>
    <t>Каша пшённая (жидкая) с маслом</t>
  </si>
  <si>
    <t>Сыр Российский порция</t>
  </si>
  <si>
    <t>Булочка молочная</t>
  </si>
  <si>
    <t>Гуляш из цыплят-бройлеров с гарниром из свежих огурцов</t>
  </si>
  <si>
    <t>437/576</t>
  </si>
  <si>
    <t>Чай с замороженной чёрной смородиной</t>
  </si>
  <si>
    <t>Соус сметанный3 с томатом</t>
  </si>
  <si>
    <t>478/576</t>
  </si>
  <si>
    <t>Макароны с тёртым сыром Российским и маслом</t>
  </si>
  <si>
    <t>Апельсины св.</t>
  </si>
  <si>
    <t>Запеканка картофельная с птицей и гарниром из св.помидоров (6вар)</t>
  </si>
  <si>
    <t>МБОУ СШ № 28</t>
  </si>
  <si>
    <t>Салат из свежих огурцов</t>
  </si>
  <si>
    <t>Суп картофельный с горохом</t>
  </si>
  <si>
    <t>Азу</t>
  </si>
  <si>
    <t>Сок яблочный</t>
  </si>
  <si>
    <t>Хлеб ржаной порция</t>
  </si>
  <si>
    <t>Салат из свежих помидоров</t>
  </si>
  <si>
    <t>Суп из овощей со сметаной</t>
  </si>
  <si>
    <t>Гуляш из цыплят-бройлеров</t>
  </si>
  <si>
    <t>Каша гречневая рассыпчатая</t>
  </si>
  <si>
    <t>Компот из смеси сухофруктов3</t>
  </si>
  <si>
    <t>Салат из капусты с огурцом и р/м</t>
  </si>
  <si>
    <t>Суп с макаронами, картофелем и птицей</t>
  </si>
  <si>
    <t>Котлеты "Школьные" с соусои томатным</t>
  </si>
  <si>
    <t>341, 587</t>
  </si>
  <si>
    <t>Картофель отварной</t>
  </si>
  <si>
    <t>Напиток из плодов шиповника</t>
  </si>
  <si>
    <t>Салат из св.помидоров со сладким перцем</t>
  </si>
  <si>
    <t>Борщ со сметаной и яйцом</t>
  </si>
  <si>
    <t>Запеканка картофельная с соусом сметанным3 с томатом</t>
  </si>
  <si>
    <t>478, 601</t>
  </si>
  <si>
    <t>Нипиток с витаминами "Витошка"</t>
  </si>
  <si>
    <t>Салат из свежих помидоров и огурцов</t>
  </si>
  <si>
    <t>Рассольник ленинградский с птицей</t>
  </si>
  <si>
    <t>Котлеты рыбные с соусом томатным</t>
  </si>
  <si>
    <t>388, 587</t>
  </si>
  <si>
    <t>Сок абрикосовый</t>
  </si>
  <si>
    <t>Суп с рисом и птицей</t>
  </si>
  <si>
    <t>454, 587</t>
  </si>
  <si>
    <t>Компот из вишни</t>
  </si>
  <si>
    <t>Борщ со сметаной</t>
  </si>
  <si>
    <t>Плов</t>
  </si>
  <si>
    <t>Щи из св.капусты со сметаной и птицей</t>
  </si>
  <si>
    <t>Рыба, тушенная в сметанном соусе</t>
  </si>
  <si>
    <t>Напиток с витаминами "Вит ошка"</t>
  </si>
  <si>
    <t>Рассольник ленинградский со сметтаной</t>
  </si>
  <si>
    <t xml:space="preserve">Гуляш из отварного мяса </t>
  </si>
  <si>
    <t>Суп с макаронами и картофелем</t>
  </si>
  <si>
    <t>Цыплята-бройлеры, туш.в соусе с овощами</t>
  </si>
  <si>
    <t>директор</t>
  </si>
  <si>
    <t>Бубякина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</si>
</sst>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72</v>
      </c>
      <c r="D1" s="51"/>
      <c r="E1" s="51"/>
      <c r="F1" s="12" t="s">
        <v>16</v>
      </c>
      <c r="G1" s="2" t="s">
        <v>17</v>
      </c>
      <c r="H1" s="52" t="s">
        <v>111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112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6.89</v>
      </c>
      <c r="H6" s="40">
        <v>7.69</v>
      </c>
      <c r="I6" s="40">
        <v>28.53</v>
      </c>
      <c r="J6" s="40">
        <v>213</v>
      </c>
      <c r="K6" s="41">
        <v>160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5.31</v>
      </c>
      <c r="H8" s="43">
        <v>5.4</v>
      </c>
      <c r="I8" s="43">
        <v>17.43</v>
      </c>
      <c r="J8" s="43">
        <v>141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4.2699999999999996</v>
      </c>
      <c r="H9" s="43">
        <v>7.63</v>
      </c>
      <c r="I9" s="43">
        <v>30.95</v>
      </c>
      <c r="J9" s="43">
        <v>223</v>
      </c>
      <c r="K9" s="44">
        <v>769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21.549999999999997</v>
      </c>
      <c r="H13" s="19">
        <f>SUM(H6:H12)</f>
        <v>25.319999999999997</v>
      </c>
      <c r="I13" s="19">
        <f>SUM(I6:I12)</f>
        <v>77.19</v>
      </c>
      <c r="J13" s="19">
        <f>SUM(J6:J12)</f>
        <v>640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0.39</v>
      </c>
      <c r="H14" s="43">
        <v>4.0599999999999996</v>
      </c>
      <c r="I14" s="43">
        <v>1.06</v>
      </c>
      <c r="J14" s="43">
        <v>42</v>
      </c>
      <c r="K14" s="44">
        <v>16.100000000000001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4.92</v>
      </c>
      <c r="H15" s="43">
        <v>2.58</v>
      </c>
      <c r="I15" s="43">
        <v>18.02</v>
      </c>
      <c r="J15" s="43">
        <v>107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75</v>
      </c>
      <c r="F16" s="43">
        <v>200</v>
      </c>
      <c r="G16" s="43">
        <v>14</v>
      </c>
      <c r="H16" s="43">
        <v>27.5</v>
      </c>
      <c r="I16" s="43">
        <v>20.76</v>
      </c>
      <c r="J16" s="43">
        <v>398</v>
      </c>
      <c r="K16" s="44">
        <v>438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76</v>
      </c>
      <c r="F18" s="43">
        <v>200</v>
      </c>
      <c r="G18" s="43">
        <v>1</v>
      </c>
      <c r="H18" s="43">
        <v>0.02</v>
      </c>
      <c r="I18" s="43">
        <v>20.02</v>
      </c>
      <c r="J18" s="43">
        <v>86</v>
      </c>
      <c r="K18" s="44">
        <v>707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1011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77</v>
      </c>
      <c r="F20" s="43">
        <v>50</v>
      </c>
      <c r="G20" s="43">
        <v>3.3</v>
      </c>
      <c r="H20" s="43">
        <v>0.6</v>
      </c>
      <c r="I20" s="43">
        <v>20.5</v>
      </c>
      <c r="J20" s="43">
        <v>87</v>
      </c>
      <c r="K20" s="44">
        <v>1012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26.65</v>
      </c>
      <c r="H23" s="19">
        <f>SUM(H14:H22)</f>
        <v>35.080000000000005</v>
      </c>
      <c r="I23" s="19">
        <f>SUM(I14:I22)</f>
        <v>100.03999999999999</v>
      </c>
      <c r="J23" s="19">
        <f>SUM(J14:J22)</f>
        <v>814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>G13+G23</f>
        <v>48.199999999999996</v>
      </c>
      <c r="H24" s="32">
        <f>H13+H23</f>
        <v>60.400000000000006</v>
      </c>
      <c r="I24" s="32">
        <f>I13+I23</f>
        <v>177.23</v>
      </c>
      <c r="J24" s="32">
        <f>J13+J23</f>
        <v>1454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6.07</v>
      </c>
      <c r="H25" s="40">
        <v>9.73</v>
      </c>
      <c r="I25" s="40">
        <v>9.4600000000000009</v>
      </c>
      <c r="J25" s="40">
        <v>150</v>
      </c>
      <c r="K25" s="41" t="s">
        <v>47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3.11</v>
      </c>
      <c r="H26" s="43">
        <v>7.12</v>
      </c>
      <c r="I26" s="43">
        <v>15.77</v>
      </c>
      <c r="J26" s="43">
        <v>152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210</v>
      </c>
      <c r="G27" s="43">
        <v>0.2</v>
      </c>
      <c r="H27" s="43">
        <v>0.05</v>
      </c>
      <c r="I27" s="43">
        <v>9.74</v>
      </c>
      <c r="J27" s="43">
        <v>39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1011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12.419999999999998</v>
      </c>
      <c r="H32" s="19">
        <f>SUM(H25:H31)</f>
        <v>17.220000000000002</v>
      </c>
      <c r="I32" s="19">
        <f>SUM(I25:I31)</f>
        <v>54.65</v>
      </c>
      <c r="J32" s="19">
        <f>SUM(J25:J31)</f>
        <v>435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0.64</v>
      </c>
      <c r="H33" s="43">
        <v>4.12</v>
      </c>
      <c r="I33" s="43">
        <v>2.2000000000000002</v>
      </c>
      <c r="J33" s="43">
        <v>50</v>
      </c>
      <c r="K33" s="44">
        <v>19.100000000000001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79</v>
      </c>
      <c r="F34" s="43">
        <v>200</v>
      </c>
      <c r="G34" s="43">
        <v>2.25</v>
      </c>
      <c r="H34" s="43">
        <v>2.93</v>
      </c>
      <c r="I34" s="43">
        <v>9.81</v>
      </c>
      <c r="J34" s="43">
        <v>72</v>
      </c>
      <c r="K34" s="44">
        <v>135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11.31</v>
      </c>
      <c r="H35" s="43">
        <v>13.94</v>
      </c>
      <c r="I35" s="43">
        <v>3.69</v>
      </c>
      <c r="J35" s="43">
        <v>182</v>
      </c>
      <c r="K35" s="44">
        <v>437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5.62</v>
      </c>
      <c r="H36" s="43">
        <v>7.26</v>
      </c>
      <c r="I36" s="43">
        <v>25.36</v>
      </c>
      <c r="J36" s="43">
        <v>188</v>
      </c>
      <c r="K36" s="44">
        <v>508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82</v>
      </c>
      <c r="F37" s="43">
        <v>200</v>
      </c>
      <c r="G37" s="43">
        <v>0.6</v>
      </c>
      <c r="H37" s="43">
        <v>7.0000000000000007E-2</v>
      </c>
      <c r="I37" s="43">
        <v>21.68</v>
      </c>
      <c r="J37" s="43">
        <v>91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1011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77</v>
      </c>
      <c r="F39" s="43">
        <v>50</v>
      </c>
      <c r="G39" s="43">
        <v>3.3</v>
      </c>
      <c r="H39" s="43">
        <v>0.6</v>
      </c>
      <c r="I39" s="43">
        <v>20.5</v>
      </c>
      <c r="J39" s="43">
        <v>87</v>
      </c>
      <c r="K39" s="44">
        <v>1012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26.76</v>
      </c>
      <c r="H42" s="19">
        <f>SUM(H33:H41)</f>
        <v>29.240000000000002</v>
      </c>
      <c r="I42" s="19">
        <f>SUM(I33:I41)</f>
        <v>102.92</v>
      </c>
      <c r="J42" s="19">
        <f>SUM(J33:J41)</f>
        <v>764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>G32+G42</f>
        <v>39.18</v>
      </c>
      <c r="H43" s="32">
        <f>H32+H42</f>
        <v>46.460000000000008</v>
      </c>
      <c r="I43" s="32">
        <f>I32+I42</f>
        <v>157.57</v>
      </c>
      <c r="J43" s="32">
        <f>J32+J42</f>
        <v>1199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120</v>
      </c>
      <c r="G44" s="40">
        <v>17.850000000000001</v>
      </c>
      <c r="H44" s="40">
        <v>14.7</v>
      </c>
      <c r="I44" s="40">
        <v>18.23</v>
      </c>
      <c r="J44" s="40">
        <v>283</v>
      </c>
      <c r="K44" s="41">
        <v>366</v>
      </c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30</v>
      </c>
      <c r="G45" s="43">
        <v>2.16</v>
      </c>
      <c r="H45" s="43">
        <v>2.5499999999999998</v>
      </c>
      <c r="I45" s="43">
        <v>16.649999999999999</v>
      </c>
      <c r="J45" s="43">
        <v>95</v>
      </c>
      <c r="K45" s="44">
        <v>1025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210</v>
      </c>
      <c r="G46" s="43">
        <v>0.2</v>
      </c>
      <c r="H46" s="43">
        <v>0.05</v>
      </c>
      <c r="I46" s="43">
        <v>10.02</v>
      </c>
      <c r="J46" s="43">
        <v>40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627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23.65</v>
      </c>
      <c r="H51" s="19">
        <f>SUM(H44:H50)</f>
        <v>18.02</v>
      </c>
      <c r="I51" s="19">
        <f>SUM(I44:I50)</f>
        <v>74.379999999999981</v>
      </c>
      <c r="J51" s="19">
        <f>SUM(J44:J50)</f>
        <v>559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0.82</v>
      </c>
      <c r="H52" s="43">
        <v>4.0599999999999996</v>
      </c>
      <c r="I52" s="43">
        <v>3.35</v>
      </c>
      <c r="J52" s="43">
        <v>54</v>
      </c>
      <c r="K52" s="44">
        <v>43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5.82</v>
      </c>
      <c r="H53" s="43">
        <v>4.6500000000000004</v>
      </c>
      <c r="I53" s="43">
        <v>16.22</v>
      </c>
      <c r="J53" s="43">
        <v>128</v>
      </c>
      <c r="K53" s="44">
        <v>143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130</v>
      </c>
      <c r="G54" s="43">
        <v>14.31</v>
      </c>
      <c r="H54" s="43">
        <v>15.63</v>
      </c>
      <c r="I54" s="43">
        <v>14.46</v>
      </c>
      <c r="J54" s="43">
        <v>273</v>
      </c>
      <c r="K54" s="44" t="s">
        <v>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87</v>
      </c>
      <c r="F55" s="43">
        <v>150</v>
      </c>
      <c r="G55" s="43">
        <v>2.89</v>
      </c>
      <c r="H55" s="43">
        <v>6.64</v>
      </c>
      <c r="I55" s="43">
        <v>20.14</v>
      </c>
      <c r="J55" s="43">
        <v>160</v>
      </c>
      <c r="K55" s="44">
        <v>518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0.68</v>
      </c>
      <c r="H56" s="43">
        <v>0.28000000000000003</v>
      </c>
      <c r="I56" s="43">
        <v>19.64</v>
      </c>
      <c r="J56" s="43">
        <v>92</v>
      </c>
      <c r="K56" s="44">
        <v>705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1011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77</v>
      </c>
      <c r="F58" s="43">
        <v>50</v>
      </c>
      <c r="G58" s="43">
        <v>3.3</v>
      </c>
      <c r="H58" s="43">
        <v>0.6</v>
      </c>
      <c r="I58" s="43">
        <v>20.5</v>
      </c>
      <c r="J58" s="43">
        <v>87</v>
      </c>
      <c r="K58" s="44">
        <v>1012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30.860000000000003</v>
      </c>
      <c r="H61" s="19">
        <f>SUM(H52:H60)</f>
        <v>32.180000000000007</v>
      </c>
      <c r="I61" s="19">
        <f>SUM(I52:I60)</f>
        <v>113.99000000000001</v>
      </c>
      <c r="J61" s="19">
        <f>SUM(J52:J60)</f>
        <v>888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1330</v>
      </c>
      <c r="G62" s="32">
        <f>G51+G61</f>
        <v>54.510000000000005</v>
      </c>
      <c r="H62" s="32">
        <f>H51+H61</f>
        <v>50.2</v>
      </c>
      <c r="I62" s="32">
        <f>I51+I61</f>
        <v>188.37</v>
      </c>
      <c r="J62" s="32">
        <f>J51+J61</f>
        <v>1447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8.26</v>
      </c>
      <c r="H63" s="40">
        <v>11.38</v>
      </c>
      <c r="I63" s="40">
        <v>7.71</v>
      </c>
      <c r="J63" s="40">
        <v>167</v>
      </c>
      <c r="K63" s="41" t="s">
        <v>55</v>
      </c>
      <c r="L63" s="40"/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5.31</v>
      </c>
      <c r="H64" s="43">
        <v>6.2</v>
      </c>
      <c r="I64" s="43">
        <v>28.71</v>
      </c>
      <c r="J64" s="43">
        <v>200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210</v>
      </c>
      <c r="G65" s="43">
        <v>3.04</v>
      </c>
      <c r="H65" s="43">
        <v>0.32</v>
      </c>
      <c r="I65" s="43">
        <v>19.68</v>
      </c>
      <c r="J65" s="43">
        <v>94</v>
      </c>
      <c r="K65" s="44">
        <v>686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1011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19.649999999999999</v>
      </c>
      <c r="H70" s="19">
        <f>SUM(H63:H69)</f>
        <v>18.220000000000002</v>
      </c>
      <c r="I70" s="19">
        <f>SUM(I63:I69)</f>
        <v>75.78</v>
      </c>
      <c r="J70" s="19">
        <f>SUM(J63:J69)</f>
        <v>555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60</v>
      </c>
      <c r="G71" s="43">
        <v>0.65</v>
      </c>
      <c r="H71" s="43">
        <v>3.1</v>
      </c>
      <c r="I71" s="43">
        <v>2.2999999999999998</v>
      </c>
      <c r="J71" s="43">
        <v>41</v>
      </c>
      <c r="K71" s="44">
        <v>22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4.6399999999999997</v>
      </c>
      <c r="H72" s="43">
        <v>6.98</v>
      </c>
      <c r="I72" s="43">
        <v>5.71</v>
      </c>
      <c r="J72" s="43">
        <v>113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240</v>
      </c>
      <c r="G73" s="43">
        <v>15.04</v>
      </c>
      <c r="H73" s="43">
        <v>9.61</v>
      </c>
      <c r="I73" s="43">
        <v>34.15</v>
      </c>
      <c r="J73" s="43">
        <v>278</v>
      </c>
      <c r="K73" s="44" t="s">
        <v>92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78</v>
      </c>
      <c r="K75" s="44">
        <v>509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1011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50</v>
      </c>
      <c r="G77" s="43">
        <v>3.3</v>
      </c>
      <c r="H77" s="43">
        <v>0.6</v>
      </c>
      <c r="I77" s="43">
        <v>20.5</v>
      </c>
      <c r="J77" s="43">
        <v>87</v>
      </c>
      <c r="K77" s="44">
        <v>1012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26.669999999999998</v>
      </c>
      <c r="H80" s="19">
        <f>SUM(H71:H79)</f>
        <v>20.61</v>
      </c>
      <c r="I80" s="19">
        <f>SUM(I71:I79)</f>
        <v>101.74</v>
      </c>
      <c r="J80" s="19">
        <f>SUM(J71:J79)</f>
        <v>691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1290</v>
      </c>
      <c r="G81" s="32">
        <f>G70+G80</f>
        <v>46.319999999999993</v>
      </c>
      <c r="H81" s="32">
        <f>H70+H80</f>
        <v>38.83</v>
      </c>
      <c r="I81" s="32">
        <f>I70+I80</f>
        <v>177.51999999999998</v>
      </c>
      <c r="J81" s="32">
        <f>J70+J80</f>
        <v>1246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16.29</v>
      </c>
      <c r="H82" s="40">
        <v>18.04</v>
      </c>
      <c r="I82" s="40">
        <v>20.82</v>
      </c>
      <c r="J82" s="40">
        <v>305</v>
      </c>
      <c r="K82" s="41">
        <v>489</v>
      </c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40</v>
      </c>
      <c r="G83" s="43">
        <v>0.28000000000000003</v>
      </c>
      <c r="H83" s="43">
        <v>0.04</v>
      </c>
      <c r="I83" s="43">
        <v>0.76</v>
      </c>
      <c r="J83" s="43">
        <v>4</v>
      </c>
      <c r="K83" s="44">
        <v>576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210</v>
      </c>
      <c r="G84" s="43">
        <v>0.2</v>
      </c>
      <c r="H84" s="43">
        <v>0.05</v>
      </c>
      <c r="I84" s="43">
        <v>9.74</v>
      </c>
      <c r="J84" s="43">
        <v>39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</v>
      </c>
      <c r="I85" s="43">
        <v>24.6</v>
      </c>
      <c r="J85" s="43">
        <v>117</v>
      </c>
      <c r="K85" s="44">
        <v>1011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20.57</v>
      </c>
      <c r="H89" s="19">
        <f>SUM(H82:H88)</f>
        <v>18.529999999999998</v>
      </c>
      <c r="I89" s="19">
        <f>SUM(I82:I88)</f>
        <v>55.92</v>
      </c>
      <c r="J89" s="19">
        <f>SUM(J82:J88)</f>
        <v>465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60</v>
      </c>
      <c r="G90" s="43">
        <v>0.49</v>
      </c>
      <c r="H90" s="43">
        <v>4.08</v>
      </c>
      <c r="I90" s="43">
        <v>1.56</v>
      </c>
      <c r="J90" s="43">
        <v>46</v>
      </c>
      <c r="K90" s="44">
        <v>20.2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5.51</v>
      </c>
      <c r="H91" s="43">
        <v>7.9</v>
      </c>
      <c r="I91" s="43">
        <v>16.12</v>
      </c>
      <c r="J91" s="43">
        <v>154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130</v>
      </c>
      <c r="G92" s="43">
        <v>12.66</v>
      </c>
      <c r="H92" s="43">
        <v>5.75</v>
      </c>
      <c r="I92" s="43">
        <v>11.01</v>
      </c>
      <c r="J92" s="43">
        <v>146</v>
      </c>
      <c r="K92" s="44" t="s">
        <v>97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3.65</v>
      </c>
      <c r="H93" s="43">
        <v>7.93</v>
      </c>
      <c r="I93" s="43">
        <v>38.15</v>
      </c>
      <c r="J93" s="43">
        <v>238</v>
      </c>
      <c r="K93" s="44">
        <v>508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0.6</v>
      </c>
      <c r="H94" s="43">
        <v>7.0000000000000007E-2</v>
      </c>
      <c r="I94" s="43">
        <v>21.68</v>
      </c>
      <c r="J94" s="43">
        <v>91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1011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50</v>
      </c>
      <c r="G96" s="43">
        <v>3.3</v>
      </c>
      <c r="H96" s="43">
        <v>0.6</v>
      </c>
      <c r="I96" s="43">
        <v>20.5</v>
      </c>
      <c r="J96" s="43">
        <v>87</v>
      </c>
      <c r="K96" s="44">
        <v>1012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>SUM(G90:G98)</f>
        <v>29.25</v>
      </c>
      <c r="H99" s="19">
        <f>SUM(H90:H98)</f>
        <v>26.650000000000002</v>
      </c>
      <c r="I99" s="19">
        <f>SUM(I90:I98)</f>
        <v>128.70000000000002</v>
      </c>
      <c r="J99" s="19">
        <f>SUM(J90:J98)</f>
        <v>856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>G89+G99</f>
        <v>49.82</v>
      </c>
      <c r="H100" s="32">
        <f>H89+H99</f>
        <v>45.18</v>
      </c>
      <c r="I100" s="32">
        <f>I89+I99</f>
        <v>184.62</v>
      </c>
      <c r="J100" s="32">
        <f>J89+J99</f>
        <v>1321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7.44</v>
      </c>
      <c r="H101" s="40">
        <v>8.64</v>
      </c>
      <c r="I101" s="40">
        <v>34.619999999999997</v>
      </c>
      <c r="J101" s="40">
        <v>247</v>
      </c>
      <c r="K101" s="41">
        <v>311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15</v>
      </c>
      <c r="G102" s="43">
        <v>3.48</v>
      </c>
      <c r="H102" s="43">
        <v>4.42</v>
      </c>
      <c r="I102" s="43">
        <v>0</v>
      </c>
      <c r="J102" s="43">
        <v>55</v>
      </c>
      <c r="K102" s="44">
        <v>97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5.31</v>
      </c>
      <c r="H103" s="43">
        <v>5.4</v>
      </c>
      <c r="I103" s="43">
        <v>17.43</v>
      </c>
      <c r="J103" s="43">
        <v>141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80</v>
      </c>
      <c r="G104" s="43">
        <v>7.24</v>
      </c>
      <c r="H104" s="43">
        <v>2.4500000000000002</v>
      </c>
      <c r="I104" s="43">
        <v>41.45</v>
      </c>
      <c r="J104" s="43">
        <v>236</v>
      </c>
      <c r="K104" s="44">
        <v>779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23.47</v>
      </c>
      <c r="H108" s="19">
        <f>SUM(H101:H107)</f>
        <v>20.91</v>
      </c>
      <c r="I108" s="19">
        <f>SUM(I101:I107)</f>
        <v>93.5</v>
      </c>
      <c r="J108" s="19">
        <f>SUM(J101:J107)</f>
        <v>679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0.82</v>
      </c>
      <c r="H109" s="43">
        <v>4.0599999999999996</v>
      </c>
      <c r="I109" s="43">
        <v>3.35</v>
      </c>
      <c r="J109" s="43">
        <v>54</v>
      </c>
      <c r="K109" s="44">
        <v>43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5.07</v>
      </c>
      <c r="H110" s="43">
        <v>4.5199999999999996</v>
      </c>
      <c r="I110" s="43">
        <v>9.25</v>
      </c>
      <c r="J110" s="43">
        <v>111</v>
      </c>
      <c r="K110" s="44">
        <v>127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130</v>
      </c>
      <c r="G111" s="43">
        <v>12.19</v>
      </c>
      <c r="H111" s="43">
        <v>16.03</v>
      </c>
      <c r="I111" s="43">
        <v>10.26</v>
      </c>
      <c r="J111" s="43">
        <v>235</v>
      </c>
      <c r="K111" s="44" t="s">
        <v>100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5.31</v>
      </c>
      <c r="H112" s="43">
        <v>6.2</v>
      </c>
      <c r="I112" s="43">
        <v>28.71</v>
      </c>
      <c r="J112" s="43">
        <v>200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</v>
      </c>
      <c r="H113" s="43">
        <v>0</v>
      </c>
      <c r="I113" s="43">
        <v>25.4</v>
      </c>
      <c r="J113" s="43">
        <v>110</v>
      </c>
      <c r="K113" s="44">
        <v>707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1011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50</v>
      </c>
      <c r="G115" s="43">
        <v>3.3</v>
      </c>
      <c r="H115" s="43">
        <v>0.6</v>
      </c>
      <c r="I115" s="43">
        <v>20.5</v>
      </c>
      <c r="J115" s="43">
        <v>87</v>
      </c>
      <c r="K115" s="44">
        <v>1012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>SUM(G109:G117)</f>
        <v>30.729999999999997</v>
      </c>
      <c r="H118" s="19">
        <f>SUM(H109:H117)</f>
        <v>31.73</v>
      </c>
      <c r="I118" s="19">
        <f>SUM(I109:I117)</f>
        <v>117.15</v>
      </c>
      <c r="J118" s="19">
        <f>SUM(J109:J117)</f>
        <v>891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1330</v>
      </c>
      <c r="G119" s="32">
        <f>G108+G118</f>
        <v>54.199999999999996</v>
      </c>
      <c r="H119" s="32">
        <f>H108+H118</f>
        <v>52.64</v>
      </c>
      <c r="I119" s="32">
        <f>I108+I118</f>
        <v>210.65</v>
      </c>
      <c r="J119" s="32">
        <f>J108+J118</f>
        <v>1570</v>
      </c>
      <c r="K119" s="32"/>
      <c r="L119" s="32">
        <f>L108+L118</f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10.19</v>
      </c>
      <c r="H120" s="40">
        <v>12.41</v>
      </c>
      <c r="I120" s="40">
        <v>3.66</v>
      </c>
      <c r="J120" s="40">
        <v>165</v>
      </c>
      <c r="K120" s="41" t="s">
        <v>65</v>
      </c>
      <c r="L120" s="40"/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150</v>
      </c>
      <c r="G121" s="43">
        <v>3.11</v>
      </c>
      <c r="H121" s="43">
        <v>7.12</v>
      </c>
      <c r="I121" s="43">
        <v>15.77</v>
      </c>
      <c r="J121" s="43">
        <v>152</v>
      </c>
      <c r="K121" s="44">
        <v>520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210</v>
      </c>
      <c r="G122" s="43">
        <v>0.2</v>
      </c>
      <c r="H122" s="43">
        <v>0.05</v>
      </c>
      <c r="I122" s="43">
        <v>9.74</v>
      </c>
      <c r="J122" s="43">
        <v>39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16.54</v>
      </c>
      <c r="H127" s="19">
        <f>SUM(H120:H126)</f>
        <v>19.900000000000002</v>
      </c>
      <c r="I127" s="19">
        <f>SUM(I120:I126)</f>
        <v>48.85</v>
      </c>
      <c r="J127" s="19">
        <f>SUM(J120:J126)</f>
        <v>450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0.64</v>
      </c>
      <c r="H128" s="43">
        <v>4.12</v>
      </c>
      <c r="I128" s="43">
        <v>2.2000000000000002</v>
      </c>
      <c r="J128" s="43">
        <v>50</v>
      </c>
      <c r="K128" s="44">
        <v>19.100000000000001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2.41</v>
      </c>
      <c r="H129" s="43">
        <v>3.05</v>
      </c>
      <c r="I129" s="43">
        <v>5.62</v>
      </c>
      <c r="J129" s="43">
        <v>67</v>
      </c>
      <c r="K129" s="44">
        <v>110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103</v>
      </c>
      <c r="F130" s="43">
        <v>200</v>
      </c>
      <c r="G130" s="43">
        <v>14.65</v>
      </c>
      <c r="H130" s="43">
        <v>29.08</v>
      </c>
      <c r="I130" s="43">
        <v>36.630000000000003</v>
      </c>
      <c r="J130" s="43">
        <v>505</v>
      </c>
      <c r="K130" s="44">
        <v>443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0.16</v>
      </c>
      <c r="H132" s="43">
        <v>0.04</v>
      </c>
      <c r="I132" s="43">
        <v>12.1</v>
      </c>
      <c r="J132" s="43">
        <v>50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1011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50</v>
      </c>
      <c r="G134" s="43">
        <v>3.3</v>
      </c>
      <c r="H134" s="43">
        <v>0.6</v>
      </c>
      <c r="I134" s="43">
        <v>20.5</v>
      </c>
      <c r="J134" s="43">
        <v>87</v>
      </c>
      <c r="K134" s="44">
        <v>1012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24.2</v>
      </c>
      <c r="H137" s="19">
        <f>SUM(H128:H136)</f>
        <v>37.21</v>
      </c>
      <c r="I137" s="19">
        <f>SUM(I128:I136)</f>
        <v>96.73</v>
      </c>
      <c r="J137" s="19">
        <f>SUM(J128:J136)</f>
        <v>853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1250</v>
      </c>
      <c r="G138" s="32">
        <f>G127+G137</f>
        <v>40.739999999999995</v>
      </c>
      <c r="H138" s="32">
        <f>H127+H137</f>
        <v>57.11</v>
      </c>
      <c r="I138" s="32">
        <f>I127+I137</f>
        <v>145.58000000000001</v>
      </c>
      <c r="J138" s="32">
        <f>J127+J137</f>
        <v>1303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100</v>
      </c>
      <c r="G139" s="40">
        <v>9.6999999999999993</v>
      </c>
      <c r="H139" s="40">
        <v>11.1</v>
      </c>
      <c r="I139" s="40">
        <v>10.52</v>
      </c>
      <c r="J139" s="40">
        <v>193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150</v>
      </c>
      <c r="G140" s="43">
        <v>3.65</v>
      </c>
      <c r="H140" s="43">
        <v>7.93</v>
      </c>
      <c r="I140" s="43">
        <v>38.15</v>
      </c>
      <c r="J140" s="43">
        <v>238</v>
      </c>
      <c r="K140" s="44">
        <v>508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0.25</v>
      </c>
      <c r="H141" s="43">
        <v>7.0000000000000007E-2</v>
      </c>
      <c r="I141" s="43">
        <v>10.38</v>
      </c>
      <c r="J141" s="43">
        <v>42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1011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17.399999999999999</v>
      </c>
      <c r="H146" s="19">
        <f>SUM(H139:H145)</f>
        <v>19.5</v>
      </c>
      <c r="I146" s="19">
        <f>SUM(I139:I145)</f>
        <v>83.65</v>
      </c>
      <c r="J146" s="19">
        <f>SUM(J139:J145)</f>
        <v>590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0.39</v>
      </c>
      <c r="H147" s="43">
        <v>4.0599999999999996</v>
      </c>
      <c r="I147" s="43">
        <v>1.06</v>
      </c>
      <c r="J147" s="43">
        <v>42</v>
      </c>
      <c r="K147" s="44">
        <v>16.100000000000001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5.12</v>
      </c>
      <c r="H148" s="43">
        <v>5.23</v>
      </c>
      <c r="I148" s="43">
        <v>6.18</v>
      </c>
      <c r="J148" s="43">
        <v>99</v>
      </c>
      <c r="K148" s="44">
        <v>124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8.56</v>
      </c>
      <c r="H149" s="43">
        <v>1.99</v>
      </c>
      <c r="I149" s="43">
        <v>3.33</v>
      </c>
      <c r="J149" s="43">
        <v>64</v>
      </c>
      <c r="K149" s="44">
        <v>298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2.89</v>
      </c>
      <c r="H150" s="43">
        <v>6.64</v>
      </c>
      <c r="I150" s="43">
        <v>20.14</v>
      </c>
      <c r="J150" s="43">
        <v>160</v>
      </c>
      <c r="K150" s="44">
        <v>518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</v>
      </c>
      <c r="H151" s="43">
        <v>0</v>
      </c>
      <c r="I151" s="43">
        <v>19.399999999999999</v>
      </c>
      <c r="J151" s="43">
        <v>78</v>
      </c>
      <c r="K151" s="44">
        <v>509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1011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50</v>
      </c>
      <c r="G153" s="43">
        <v>3.3</v>
      </c>
      <c r="H153" s="43">
        <v>0.6</v>
      </c>
      <c r="I153" s="43">
        <v>20.5</v>
      </c>
      <c r="J153" s="43">
        <v>87</v>
      </c>
      <c r="K153" s="44">
        <v>1012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23.3</v>
      </c>
      <c r="H156" s="19">
        <f>SUM(H147:H155)</f>
        <v>18.84</v>
      </c>
      <c r="I156" s="19">
        <f>SUM(I147:I155)</f>
        <v>90.289999999999992</v>
      </c>
      <c r="J156" s="19">
        <f>SUM(J147:J155)</f>
        <v>624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1290</v>
      </c>
      <c r="G157" s="32">
        <f>G146+G156</f>
        <v>40.700000000000003</v>
      </c>
      <c r="H157" s="32">
        <f>H146+H156</f>
        <v>38.340000000000003</v>
      </c>
      <c r="I157" s="32">
        <f>I146+I156</f>
        <v>173.94</v>
      </c>
      <c r="J157" s="32">
        <f>J146+J156</f>
        <v>1214</v>
      </c>
      <c r="K157" s="32"/>
      <c r="L157" s="32">
        <f>L146+L156</f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190</v>
      </c>
      <c r="G158" s="40">
        <v>13.25</v>
      </c>
      <c r="H158" s="40">
        <v>15.13</v>
      </c>
      <c r="I158" s="40">
        <v>25.88</v>
      </c>
      <c r="J158" s="40">
        <v>294</v>
      </c>
      <c r="K158" s="41" t="s">
        <v>68</v>
      </c>
      <c r="L158" s="40"/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0.84</v>
      </c>
      <c r="H159" s="43">
        <v>1.6</v>
      </c>
      <c r="I159" s="43">
        <v>4.82</v>
      </c>
      <c r="J159" s="43">
        <v>32</v>
      </c>
      <c r="K159" s="44">
        <v>601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210</v>
      </c>
      <c r="G160" s="43">
        <v>0.2</v>
      </c>
      <c r="H160" s="43">
        <v>0.05</v>
      </c>
      <c r="I160" s="43">
        <v>10.02</v>
      </c>
      <c r="J160" s="43">
        <v>40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1011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18.09</v>
      </c>
      <c r="H165" s="19">
        <f>SUM(H158:H164)</f>
        <v>17.18</v>
      </c>
      <c r="I165" s="19">
        <f>SUM(I158:I164)</f>
        <v>65.319999999999993</v>
      </c>
      <c r="J165" s="19">
        <f>SUM(J158:J164)</f>
        <v>483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0.49</v>
      </c>
      <c r="H166" s="43">
        <v>4.08</v>
      </c>
      <c r="I166" s="43">
        <v>1.56</v>
      </c>
      <c r="J166" s="43">
        <v>46</v>
      </c>
      <c r="K166" s="44">
        <v>20.2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2.64</v>
      </c>
      <c r="H167" s="43">
        <v>3.19</v>
      </c>
      <c r="I167" s="43">
        <v>15.98</v>
      </c>
      <c r="J167" s="43">
        <v>94</v>
      </c>
      <c r="K167" s="44">
        <v>132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9.35</v>
      </c>
      <c r="H168" s="43">
        <v>15.51</v>
      </c>
      <c r="I168" s="43">
        <v>2.41</v>
      </c>
      <c r="J168" s="43">
        <v>183</v>
      </c>
      <c r="K168" s="44">
        <v>437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5.62</v>
      </c>
      <c r="H169" s="43">
        <v>7.26</v>
      </c>
      <c r="I169" s="43">
        <v>25.36</v>
      </c>
      <c r="J169" s="43">
        <v>188</v>
      </c>
      <c r="K169" s="44">
        <v>508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0.68</v>
      </c>
      <c r="H170" s="43">
        <v>0.28000000000000003</v>
      </c>
      <c r="I170" s="43">
        <v>19.64</v>
      </c>
      <c r="J170" s="43">
        <v>92</v>
      </c>
      <c r="K170" s="44">
        <v>705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1011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50</v>
      </c>
      <c r="G172" s="43">
        <v>3.3</v>
      </c>
      <c r="H172" s="43">
        <v>0.6</v>
      </c>
      <c r="I172" s="43">
        <v>20.5</v>
      </c>
      <c r="J172" s="43">
        <v>87</v>
      </c>
      <c r="K172" s="44">
        <v>1012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25.12</v>
      </c>
      <c r="H175" s="19">
        <f>SUM(H166:H174)</f>
        <v>31.240000000000002</v>
      </c>
      <c r="I175" s="19">
        <f>SUM(I166:I174)</f>
        <v>105.13</v>
      </c>
      <c r="J175" s="19">
        <f>SUM(J166:J174)</f>
        <v>784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1290</v>
      </c>
      <c r="G176" s="32">
        <f>G165+G175</f>
        <v>43.21</v>
      </c>
      <c r="H176" s="32">
        <f>H165+H175</f>
        <v>48.42</v>
      </c>
      <c r="I176" s="32">
        <f>I165+I175</f>
        <v>170.45</v>
      </c>
      <c r="J176" s="32">
        <f>J165+J175</f>
        <v>1267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160</v>
      </c>
      <c r="G177" s="40">
        <v>9.6300000000000008</v>
      </c>
      <c r="H177" s="40">
        <v>13.09</v>
      </c>
      <c r="I177" s="40">
        <v>26.92</v>
      </c>
      <c r="J177" s="40">
        <v>273</v>
      </c>
      <c r="K177" s="41">
        <v>333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210</v>
      </c>
      <c r="G179" s="43">
        <v>0.2</v>
      </c>
      <c r="H179" s="43">
        <v>0.05</v>
      </c>
      <c r="I179" s="43">
        <v>9.74</v>
      </c>
      <c r="J179" s="43">
        <v>39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>
        <v>827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13.770000000000001</v>
      </c>
      <c r="H184" s="19">
        <f>SUM(H177:H183)</f>
        <v>13.66</v>
      </c>
      <c r="I184" s="19">
        <f>SUM(I177:I183)</f>
        <v>64.44</v>
      </c>
      <c r="J184" s="19">
        <f>SUM(J177:J183)</f>
        <v>449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0.65</v>
      </c>
      <c r="H185" s="43">
        <v>3.1</v>
      </c>
      <c r="I185" s="43">
        <v>2.2999999999999998</v>
      </c>
      <c r="J185" s="43">
        <v>41</v>
      </c>
      <c r="K185" s="44">
        <v>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2.83</v>
      </c>
      <c r="H186" s="43">
        <v>2.4</v>
      </c>
      <c r="I186" s="43">
        <v>16.2</v>
      </c>
      <c r="J186" s="43">
        <v>93</v>
      </c>
      <c r="K186" s="44">
        <v>143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110</v>
      </c>
      <c r="F187" s="43">
        <v>200</v>
      </c>
      <c r="G187" s="43">
        <v>15.56</v>
      </c>
      <c r="H187" s="43">
        <v>20.5</v>
      </c>
      <c r="I187" s="43">
        <v>19</v>
      </c>
      <c r="J187" s="43">
        <v>315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0.6</v>
      </c>
      <c r="H189" s="43">
        <v>7.0000000000000007E-2</v>
      </c>
      <c r="I189" s="43">
        <v>21.68</v>
      </c>
      <c r="J189" s="43">
        <v>91</v>
      </c>
      <c r="K189" s="44">
        <v>639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1011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50</v>
      </c>
      <c r="G191" s="43">
        <v>3.3</v>
      </c>
      <c r="H191" s="43">
        <v>0.6</v>
      </c>
      <c r="I191" s="43">
        <v>20.5</v>
      </c>
      <c r="J191" s="43">
        <v>87</v>
      </c>
      <c r="K191" s="44">
        <v>1012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25.98</v>
      </c>
      <c r="H194" s="19">
        <f>SUM(H185:H193)</f>
        <v>26.990000000000002</v>
      </c>
      <c r="I194" s="19">
        <f>SUM(I185:I193)</f>
        <v>99.36</v>
      </c>
      <c r="J194" s="19">
        <f>SUM(J185:J193)</f>
        <v>721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1260</v>
      </c>
      <c r="G195" s="32">
        <f>G184+G194</f>
        <v>39.75</v>
      </c>
      <c r="H195" s="32">
        <f>H184+H194</f>
        <v>40.650000000000006</v>
      </c>
      <c r="I195" s="32">
        <f>I184+I194</f>
        <v>163.80000000000001</v>
      </c>
      <c r="J195" s="32">
        <f>J184+J194</f>
        <v>1170</v>
      </c>
      <c r="K195" s="32"/>
      <c r="L195" s="32">
        <f>L184+L194</f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>(G24+G43+G62+G81+G100+G119+G138+G157+G176+G195)/(IF(G24=0,0,1)+IF(G43=0,0,1)+IF(G62=0,0,1)+IF(G81=0,0,1)+IF(G100=0,0,1)+IF(G119=0,0,1)+IF(G138=0,0,1)+IF(G157=0,0,1)+IF(G176=0,0,1)+IF(G195=0,0,1))</f>
        <v>45.662999999999997</v>
      </c>
      <c r="H196" s="34">
        <f>(H24+H43+H62+H81+H100+H119+H138+H157+H176+H195)/(IF(H24=0,0,1)+IF(H43=0,0,1)+IF(H62=0,0,1)+IF(H81=0,0,1)+IF(H100=0,0,1)+IF(H119=0,0,1)+IF(H138=0,0,1)+IF(H157=0,0,1)+IF(H176=0,0,1)+IF(H195=0,0,1))</f>
        <v>47.823</v>
      </c>
      <c r="I196" s="34">
        <f>(I24+I43+I62+I81+I100+I119+I138+I157+I176+I195)/(IF(I24=0,0,1)+IF(I43=0,0,1)+IF(I62=0,0,1)+IF(I81=0,0,1)+IF(I100=0,0,1)+IF(I119=0,0,1)+IF(I138=0,0,1)+IF(I157=0,0,1)+IF(I176=0,0,1)+IF(I195=0,0,1))</f>
        <v>174.97300000000001</v>
      </c>
      <c r="J196" s="34">
        <f>(J24+J43+J62+J81+J100+J119+J138+J157+J176+J195)/(IF(J24=0,0,1)+IF(J43=0,0,1)+IF(J62=0,0,1)+IF(J81=0,0,1)+IF(J100=0,0,1)+IF(J119=0,0,1)+IF(J138=0,0,1)+IF(J157=0,0,1)+IF(J176=0,0,1)+IF(J195=0,0,1))</f>
        <v>1319.1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Перевозников ДД</cp:lastModifiedBy>
  <dcterms:created xsi:type="dcterms:W3CDTF">2022-05-16T14:23:56Z</dcterms:created>
  <dcterms:modified xsi:type="dcterms:W3CDTF">2024-11-07T16:38:06Z</dcterms:modified>
</cp:coreProperties>
</file>